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3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<sst xmlns="http://schemas.openxmlformats.org/spreadsheetml/2006/main" count="74" uniqueCount="31">
  <si>
    <t xml:space="preserve">Lilla VM 2015   </t>
  </si>
  <si>
    <t>FREDAG</t>
  </si>
  <si>
    <t xml:space="preserve">    LÖRDAG</t>
  </si>
  <si>
    <t>SÖNDAG</t>
  </si>
  <si>
    <t>POJKAR</t>
  </si>
  <si>
    <t>ORT</t>
  </si>
  <si>
    <t>T</t>
  </si>
  <si>
    <t>TOTALT</t>
  </si>
  <si>
    <t>SNITT</t>
  </si>
  <si>
    <t>Linus aldrin</t>
  </si>
  <si>
    <t>FLICKOR</t>
  </si>
  <si>
    <t>Semifinal</t>
  </si>
  <si>
    <t>Pojkar</t>
  </si>
  <si>
    <t>Flickor</t>
  </si>
  <si>
    <t>Final</t>
  </si>
  <si>
    <t>Lilla VM 2020</t>
  </si>
  <si>
    <t>LÖRDAG</t>
  </si>
  <si>
    <t>Linus Aldrin</t>
  </si>
  <si>
    <t>Jesper Johansson</t>
  </si>
  <si>
    <t>Ingemar Enström</t>
  </si>
  <si>
    <t>Erik Juntti</t>
  </si>
  <si>
    <t>Hugo Selström</t>
  </si>
  <si>
    <t>Martin Nilsson</t>
  </si>
  <si>
    <t>Rasmus Overfalk</t>
  </si>
  <si>
    <t>Lucas Aldrin</t>
  </si>
  <si>
    <t>Wilma Selin</t>
  </si>
  <si>
    <t>Slut resultat 2020</t>
  </si>
  <si>
    <t>Ingemar E</t>
  </si>
  <si>
    <t>Wilma 472</t>
  </si>
  <si>
    <t>Jesper J</t>
  </si>
  <si>
    <t>Linus 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</si>
</sst>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9">
    <font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3" xfId="0" applyBorder="1" applyAlignment="1">
      <alignment/>
    </xf>
    <xf numFmtId="164" fontId="2" fillId="0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0" fillId="0" borderId="2" xfId="0" applyBorder="1" applyAlignment="1">
      <alignment/>
    </xf>
    <xf numFmtId="164" fontId="3" fillId="0" borderId="1" xfId="0" applyFont="1" applyBorder="1" applyAlignment="1">
      <alignment/>
    </xf>
    <xf numFmtId="164" fontId="3" fillId="2" borderId="4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3" fillId="2" borderId="7" xfId="0" applyFont="1" applyFill="1" applyBorder="1" applyAlignment="1">
      <alignment horizontal="center"/>
    </xf>
    <xf numFmtId="164" fontId="3" fillId="2" borderId="8" xfId="0" applyFont="1" applyFill="1" applyBorder="1" applyAlignment="1">
      <alignment/>
    </xf>
    <xf numFmtId="164" fontId="3" fillId="2" borderId="9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4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3" fillId="0" borderId="17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21" xfId="0" applyFont="1" applyBorder="1" applyAlignment="1">
      <alignment horizontal="center"/>
    </xf>
    <xf numFmtId="164" fontId="4" fillId="0" borderId="22" xfId="0" applyFont="1" applyBorder="1" applyAlignment="1">
      <alignment horizontal="center"/>
    </xf>
    <xf numFmtId="164" fontId="3" fillId="0" borderId="22" xfId="0" applyFont="1" applyBorder="1" applyAlignment="1">
      <alignment horizontal="center"/>
    </xf>
    <xf numFmtId="164" fontId="4" fillId="0" borderId="20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10" xfId="0" applyFont="1" applyBorder="1" applyAlignment="1">
      <alignment/>
    </xf>
    <xf numFmtId="164" fontId="3" fillId="2" borderId="3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3" fillId="2" borderId="23" xfId="0" applyFont="1" applyFill="1" applyBorder="1" applyAlignment="1">
      <alignment/>
    </xf>
    <xf numFmtId="164" fontId="4" fillId="0" borderId="3" xfId="0" applyFont="1" applyBorder="1" applyAlignment="1">
      <alignment horizontal="center"/>
    </xf>
    <xf numFmtId="164" fontId="0" fillId="0" borderId="0" xfId="0" applyBorder="1" applyAlignment="1">
      <alignment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3" fillId="0" borderId="0" xfId="0" applyFont="1" applyFill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2" fillId="0" borderId="24" xfId="0" applyFont="1" applyFill="1" applyBorder="1" applyAlignment="1">
      <alignment horizontal="center"/>
    </xf>
    <xf numFmtId="164" fontId="3" fillId="2" borderId="25" xfId="0" applyFont="1" applyFill="1" applyBorder="1" applyAlignment="1">
      <alignment horizontal="center"/>
    </xf>
    <xf numFmtId="164" fontId="3" fillId="2" borderId="8" xfId="0" applyFont="1" applyFill="1" applyBorder="1" applyAlignment="1">
      <alignment horizontal="center"/>
    </xf>
    <xf numFmtId="164" fontId="3" fillId="0" borderId="14" xfId="0" applyFont="1" applyBorder="1" applyAlignment="1">
      <alignment/>
    </xf>
    <xf numFmtId="164" fontId="3" fillId="0" borderId="13" xfId="0" applyFont="1" applyBorder="1" applyAlignment="1">
      <alignment/>
    </xf>
    <xf numFmtId="164" fontId="3" fillId="0" borderId="26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9" xfId="0" applyFont="1" applyBorder="1" applyAlignment="1">
      <alignment/>
    </xf>
    <xf numFmtId="164" fontId="3" fillId="0" borderId="28" xfId="0" applyFont="1" applyBorder="1" applyAlignment="1">
      <alignment horizontal="center"/>
    </xf>
    <xf numFmtId="164" fontId="3" fillId="2" borderId="27" xfId="0" applyFont="1" applyFill="1" applyBorder="1" applyAlignment="1">
      <alignment horizontal="center"/>
    </xf>
    <xf numFmtId="164" fontId="3" fillId="2" borderId="6" xfId="0" applyFont="1" applyFill="1" applyBorder="1" applyAlignment="1">
      <alignment/>
    </xf>
    <xf numFmtId="164" fontId="3" fillId="2" borderId="17" xfId="0" applyFont="1" applyFill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workbookViewId="0" topLeftCell="A1">
      <selection activeCell="B5" sqref="B5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16.7109375" style="0" customWidth="1"/>
    <col min="4" max="19" width="4.7109375" style="0" customWidth="1"/>
    <col min="20" max="20" width="4.8515625" style="0" customWidth="1"/>
    <col min="21" max="21" width="4.7109375" style="0" customWidth="1"/>
    <col min="22" max="22" width="5.28125" style="0" customWidth="1"/>
  </cols>
  <sheetData>
    <row r="1" spans="1:24" ht="18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3"/>
      <c r="B2" s="4"/>
      <c r="C2" s="4"/>
      <c r="D2" s="5"/>
      <c r="E2" s="6" t="s">
        <v>1</v>
      </c>
      <c r="F2" s="6"/>
      <c r="G2" s="6"/>
      <c r="H2" s="6"/>
      <c r="I2" s="6"/>
      <c r="J2" s="7"/>
      <c r="K2" s="6" t="s">
        <v>2</v>
      </c>
      <c r="L2" s="6"/>
      <c r="M2" s="6"/>
      <c r="N2" s="6"/>
      <c r="O2" s="6"/>
      <c r="P2" s="6"/>
      <c r="Q2" s="8"/>
      <c r="R2" s="6" t="s">
        <v>3</v>
      </c>
      <c r="S2" s="6"/>
      <c r="T2" s="6"/>
      <c r="U2" s="6"/>
      <c r="V2" s="9"/>
      <c r="W2" s="4"/>
      <c r="X2" s="10"/>
    </row>
    <row r="3" spans="1:24" ht="18" customHeight="1">
      <c r="A3" s="11"/>
      <c r="B3" s="12" t="s">
        <v>4</v>
      </c>
      <c r="C3" s="12" t="s">
        <v>5</v>
      </c>
      <c r="D3" s="13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 t="s">
        <v>6</v>
      </c>
      <c r="K3" s="14">
        <v>7</v>
      </c>
      <c r="L3" s="14">
        <v>8</v>
      </c>
      <c r="M3" s="14">
        <v>9</v>
      </c>
      <c r="N3" s="14">
        <v>10</v>
      </c>
      <c r="O3" s="14">
        <v>11</v>
      </c>
      <c r="P3" s="14">
        <v>12</v>
      </c>
      <c r="Q3" s="15" t="s">
        <v>6</v>
      </c>
      <c r="R3" s="14">
        <v>13</v>
      </c>
      <c r="S3" s="14">
        <v>14</v>
      </c>
      <c r="T3" s="14">
        <v>15</v>
      </c>
      <c r="U3" s="14">
        <v>16</v>
      </c>
      <c r="V3" s="15" t="s">
        <v>6</v>
      </c>
      <c r="W3" s="16" t="s">
        <v>7</v>
      </c>
      <c r="X3" s="17" t="s">
        <v>8</v>
      </c>
    </row>
    <row r="4" spans="1:24" ht="18" customHeight="1">
      <c r="A4" s="18">
        <v>1</v>
      </c>
      <c r="B4" s="19" t="s">
        <v>9</v>
      </c>
      <c r="C4" s="20"/>
      <c r="D4" s="21">
        <v>202</v>
      </c>
      <c r="E4" s="22">
        <v>232</v>
      </c>
      <c r="F4" s="22">
        <v>257</v>
      </c>
      <c r="G4" s="23">
        <v>226</v>
      </c>
      <c r="H4" s="22"/>
      <c r="I4" s="24"/>
      <c r="J4" s="25">
        <f aca="true" t="shared" si="0" ref="J4:J16">SUM(D4:I4)</f>
        <v>917</v>
      </c>
      <c r="K4" s="26"/>
      <c r="L4" s="22"/>
      <c r="M4" s="22"/>
      <c r="N4" s="22"/>
      <c r="O4" s="22"/>
      <c r="P4" s="27"/>
      <c r="Q4" s="28">
        <f aca="true" t="shared" si="1" ref="Q4:Q16">SUM(K4:P4)</f>
        <v>0</v>
      </c>
      <c r="R4" s="29"/>
      <c r="S4" s="22"/>
      <c r="T4" s="21"/>
      <c r="U4" s="23"/>
      <c r="V4" s="28">
        <f aca="true" t="shared" si="2" ref="V4:V16">SUM(R4:U4)</f>
        <v>0</v>
      </c>
      <c r="W4" s="30">
        <f aca="true" t="shared" si="3" ref="W4:W16">SUM(J4,Q4,V4)</f>
        <v>917</v>
      </c>
      <c r="X4" s="31">
        <f aca="true" t="shared" si="4" ref="X4:X16">W4/16</f>
        <v>57.3125</v>
      </c>
    </row>
    <row r="5" spans="1:24" ht="18" customHeight="1">
      <c r="A5" s="18">
        <v>2</v>
      </c>
      <c r="B5" s="32"/>
      <c r="C5" s="33"/>
      <c r="D5" s="34"/>
      <c r="E5" s="18"/>
      <c r="F5" s="18"/>
      <c r="G5" s="35"/>
      <c r="H5" s="34"/>
      <c r="I5" s="36"/>
      <c r="J5" s="25">
        <f t="shared" si="0"/>
        <v>0</v>
      </c>
      <c r="K5" s="37"/>
      <c r="L5" s="18"/>
      <c r="M5" s="18"/>
      <c r="N5" s="34"/>
      <c r="O5" s="18"/>
      <c r="P5" s="35"/>
      <c r="Q5" s="38">
        <f t="shared" si="1"/>
        <v>0</v>
      </c>
      <c r="R5" s="37"/>
      <c r="S5" s="34"/>
      <c r="T5" s="34"/>
      <c r="U5" s="35"/>
      <c r="V5" s="28">
        <f t="shared" si="2"/>
        <v>0</v>
      </c>
      <c r="W5" s="30">
        <f t="shared" si="3"/>
        <v>0</v>
      </c>
      <c r="X5" s="31">
        <f t="shared" si="4"/>
        <v>0</v>
      </c>
    </row>
    <row r="6" spans="1:24" ht="18" customHeight="1">
      <c r="A6" s="18">
        <v>3</v>
      </c>
      <c r="B6" s="32"/>
      <c r="C6" s="33"/>
      <c r="D6" s="18"/>
      <c r="E6" s="18"/>
      <c r="F6" s="18"/>
      <c r="G6" s="35"/>
      <c r="H6" s="18"/>
      <c r="I6" s="36"/>
      <c r="J6" s="39">
        <f t="shared" si="0"/>
        <v>0</v>
      </c>
      <c r="K6" s="37"/>
      <c r="L6" s="18"/>
      <c r="M6" s="34"/>
      <c r="N6" s="18"/>
      <c r="O6" s="18"/>
      <c r="P6" s="35"/>
      <c r="Q6" s="28">
        <f t="shared" si="1"/>
        <v>0</v>
      </c>
      <c r="R6" s="37"/>
      <c r="S6" s="18"/>
      <c r="T6" s="18"/>
      <c r="U6" s="40"/>
      <c r="V6" s="28">
        <f t="shared" si="2"/>
        <v>0</v>
      </c>
      <c r="W6" s="30">
        <f t="shared" si="3"/>
        <v>0</v>
      </c>
      <c r="X6" s="31">
        <f t="shared" si="4"/>
        <v>0</v>
      </c>
    </row>
    <row r="7" spans="1:24" ht="18" customHeight="1">
      <c r="A7" s="18">
        <v>5</v>
      </c>
      <c r="B7" s="32"/>
      <c r="C7" s="33"/>
      <c r="D7" s="18"/>
      <c r="E7" s="18"/>
      <c r="F7" s="18"/>
      <c r="G7" s="35"/>
      <c r="H7" s="18"/>
      <c r="I7" s="36"/>
      <c r="J7" s="25">
        <f t="shared" si="0"/>
        <v>0</v>
      </c>
      <c r="K7" s="37"/>
      <c r="L7" s="18"/>
      <c r="M7" s="18"/>
      <c r="N7" s="18"/>
      <c r="O7" s="18"/>
      <c r="P7" s="40"/>
      <c r="Q7" s="28">
        <f t="shared" si="1"/>
        <v>0</v>
      </c>
      <c r="R7" s="30"/>
      <c r="S7" s="34"/>
      <c r="T7" s="18"/>
      <c r="U7" s="35"/>
      <c r="V7" s="28">
        <f t="shared" si="2"/>
        <v>0</v>
      </c>
      <c r="W7" s="30">
        <f t="shared" si="3"/>
        <v>0</v>
      </c>
      <c r="X7" s="31">
        <f t="shared" si="4"/>
        <v>0</v>
      </c>
    </row>
    <row r="8" spans="1:24" ht="18" customHeight="1">
      <c r="A8" s="18">
        <v>6</v>
      </c>
      <c r="B8" s="32"/>
      <c r="C8" s="33"/>
      <c r="D8" s="18"/>
      <c r="E8" s="34"/>
      <c r="F8" s="18"/>
      <c r="G8" s="35"/>
      <c r="H8" s="18"/>
      <c r="I8" s="36"/>
      <c r="J8" s="25">
        <f t="shared" si="0"/>
        <v>0</v>
      </c>
      <c r="K8" s="37"/>
      <c r="L8" s="34"/>
      <c r="M8" s="18"/>
      <c r="N8" s="18"/>
      <c r="O8" s="18"/>
      <c r="P8" s="35"/>
      <c r="Q8" s="28">
        <f t="shared" si="1"/>
        <v>0</v>
      </c>
      <c r="R8" s="37"/>
      <c r="S8" s="18"/>
      <c r="T8" s="18"/>
      <c r="U8" s="35"/>
      <c r="V8" s="28">
        <f t="shared" si="2"/>
        <v>0</v>
      </c>
      <c r="W8" s="30">
        <f t="shared" si="3"/>
        <v>0</v>
      </c>
      <c r="X8" s="31">
        <f t="shared" si="4"/>
        <v>0</v>
      </c>
    </row>
    <row r="9" spans="1:24" ht="18" customHeight="1">
      <c r="A9" s="18">
        <v>7</v>
      </c>
      <c r="B9" s="32"/>
      <c r="C9" s="33"/>
      <c r="D9" s="18"/>
      <c r="E9" s="18"/>
      <c r="F9" s="18"/>
      <c r="G9" s="35"/>
      <c r="H9" s="18"/>
      <c r="I9" s="36"/>
      <c r="J9" s="25">
        <f t="shared" si="0"/>
        <v>0</v>
      </c>
      <c r="K9" s="37"/>
      <c r="L9" s="18"/>
      <c r="M9" s="18"/>
      <c r="N9" s="18"/>
      <c r="O9" s="18"/>
      <c r="P9" s="35"/>
      <c r="Q9" s="28">
        <f t="shared" si="1"/>
        <v>0</v>
      </c>
      <c r="R9" s="37"/>
      <c r="S9" s="18"/>
      <c r="T9" s="34"/>
      <c r="U9" s="35"/>
      <c r="V9" s="28">
        <f t="shared" si="2"/>
        <v>0</v>
      </c>
      <c r="W9" s="30">
        <f t="shared" si="3"/>
        <v>0</v>
      </c>
      <c r="X9" s="31">
        <f t="shared" si="4"/>
        <v>0</v>
      </c>
    </row>
    <row r="10" spans="1:24" ht="18" customHeight="1">
      <c r="A10" s="18">
        <v>8</v>
      </c>
      <c r="B10" s="33"/>
      <c r="C10" s="33"/>
      <c r="D10" s="18"/>
      <c r="E10" s="18"/>
      <c r="F10" s="18"/>
      <c r="G10" s="35"/>
      <c r="H10" s="34"/>
      <c r="I10" s="36"/>
      <c r="J10" s="25">
        <f t="shared" si="0"/>
        <v>0</v>
      </c>
      <c r="K10" s="37"/>
      <c r="L10" s="18"/>
      <c r="M10" s="18"/>
      <c r="N10" s="18"/>
      <c r="O10" s="18"/>
      <c r="P10" s="35"/>
      <c r="Q10" s="28">
        <f t="shared" si="1"/>
        <v>0</v>
      </c>
      <c r="R10" s="37"/>
      <c r="S10" s="18"/>
      <c r="T10" s="18"/>
      <c r="U10" s="35"/>
      <c r="V10" s="28">
        <f t="shared" si="2"/>
        <v>0</v>
      </c>
      <c r="W10" s="30">
        <f t="shared" si="3"/>
        <v>0</v>
      </c>
      <c r="X10" s="31">
        <f t="shared" si="4"/>
        <v>0</v>
      </c>
    </row>
    <row r="11" spans="1:24" ht="18" customHeight="1">
      <c r="A11" s="18">
        <v>9</v>
      </c>
      <c r="B11" s="33"/>
      <c r="C11" s="33"/>
      <c r="D11" s="41"/>
      <c r="E11" s="41"/>
      <c r="F11" s="41"/>
      <c r="G11" s="42"/>
      <c r="H11" s="34"/>
      <c r="I11" s="43"/>
      <c r="J11" s="25">
        <f t="shared" si="0"/>
        <v>0</v>
      </c>
      <c r="K11" s="44"/>
      <c r="L11" s="41"/>
      <c r="M11" s="41"/>
      <c r="N11" s="41"/>
      <c r="O11" s="41"/>
      <c r="P11" s="42"/>
      <c r="Q11" s="28">
        <f t="shared" si="1"/>
        <v>0</v>
      </c>
      <c r="R11" s="45"/>
      <c r="S11" s="41"/>
      <c r="T11" s="41"/>
      <c r="U11" s="42"/>
      <c r="V11" s="28">
        <f t="shared" si="2"/>
        <v>0</v>
      </c>
      <c r="W11" s="30">
        <f t="shared" si="3"/>
        <v>0</v>
      </c>
      <c r="X11" s="31">
        <f t="shared" si="4"/>
        <v>0</v>
      </c>
    </row>
    <row r="12" spans="1:24" ht="18" customHeight="1">
      <c r="A12" s="18">
        <v>10</v>
      </c>
      <c r="B12" s="33"/>
      <c r="C12" s="33"/>
      <c r="D12" s="41"/>
      <c r="E12" s="41"/>
      <c r="F12" s="41"/>
      <c r="G12" s="42"/>
      <c r="H12" s="18"/>
      <c r="I12" s="43"/>
      <c r="J12" s="25">
        <f t="shared" si="0"/>
        <v>0</v>
      </c>
      <c r="K12" s="45"/>
      <c r="L12" s="41"/>
      <c r="M12" s="41"/>
      <c r="N12" s="41"/>
      <c r="O12" s="41"/>
      <c r="P12" s="42"/>
      <c r="Q12" s="28">
        <f t="shared" si="1"/>
        <v>0</v>
      </c>
      <c r="R12" s="45"/>
      <c r="S12" s="41"/>
      <c r="T12" s="41"/>
      <c r="U12" s="46"/>
      <c r="V12" s="28">
        <f t="shared" si="2"/>
        <v>0</v>
      </c>
      <c r="W12" s="30">
        <f t="shared" si="3"/>
        <v>0</v>
      </c>
      <c r="X12" s="31">
        <f t="shared" si="4"/>
        <v>0</v>
      </c>
    </row>
    <row r="13" spans="1:24" ht="18" customHeight="1">
      <c r="A13" s="18">
        <v>11</v>
      </c>
      <c r="B13" s="33"/>
      <c r="C13" s="33"/>
      <c r="D13" s="41"/>
      <c r="E13" s="41"/>
      <c r="F13" s="41"/>
      <c r="G13" s="42"/>
      <c r="H13" s="18"/>
      <c r="I13" s="43"/>
      <c r="J13" s="25">
        <f t="shared" si="0"/>
        <v>0</v>
      </c>
      <c r="K13" s="45"/>
      <c r="L13" s="41"/>
      <c r="M13" s="41"/>
      <c r="N13" s="41"/>
      <c r="O13" s="41"/>
      <c r="P13" s="42"/>
      <c r="Q13" s="28">
        <f t="shared" si="1"/>
        <v>0</v>
      </c>
      <c r="R13" s="45"/>
      <c r="S13" s="41"/>
      <c r="T13" s="41"/>
      <c r="U13" s="42"/>
      <c r="V13" s="28">
        <f t="shared" si="2"/>
        <v>0</v>
      </c>
      <c r="W13" s="30">
        <f t="shared" si="3"/>
        <v>0</v>
      </c>
      <c r="X13" s="31">
        <f t="shared" si="4"/>
        <v>0</v>
      </c>
    </row>
    <row r="14" spans="1:24" ht="18" customHeight="1">
      <c r="A14" s="18">
        <v>12</v>
      </c>
      <c r="B14" s="33"/>
      <c r="C14" s="33"/>
      <c r="D14" s="41"/>
      <c r="E14" s="41"/>
      <c r="F14" s="41"/>
      <c r="G14" s="42"/>
      <c r="H14" s="18"/>
      <c r="I14" s="43"/>
      <c r="J14" s="25">
        <f t="shared" si="0"/>
        <v>0</v>
      </c>
      <c r="K14" s="45"/>
      <c r="L14" s="41"/>
      <c r="M14" s="41"/>
      <c r="N14" s="41"/>
      <c r="O14" s="41"/>
      <c r="P14" s="42"/>
      <c r="Q14" s="28">
        <f t="shared" si="1"/>
        <v>0</v>
      </c>
      <c r="R14" s="45"/>
      <c r="S14" s="41"/>
      <c r="T14" s="41"/>
      <c r="U14" s="42"/>
      <c r="V14" s="28">
        <f t="shared" si="2"/>
        <v>0</v>
      </c>
      <c r="W14" s="30">
        <f t="shared" si="3"/>
        <v>0</v>
      </c>
      <c r="X14" s="31">
        <f t="shared" si="4"/>
        <v>0</v>
      </c>
    </row>
    <row r="15" spans="1:24" ht="18" customHeight="1">
      <c r="A15" s="18">
        <v>13</v>
      </c>
      <c r="B15" s="33"/>
      <c r="C15" s="33"/>
      <c r="D15" s="41"/>
      <c r="E15" s="41"/>
      <c r="F15" s="41"/>
      <c r="G15" s="42"/>
      <c r="H15" s="18"/>
      <c r="I15" s="43"/>
      <c r="J15" s="25">
        <f t="shared" si="0"/>
        <v>0</v>
      </c>
      <c r="K15" s="45"/>
      <c r="L15" s="41"/>
      <c r="M15" s="41"/>
      <c r="N15" s="41"/>
      <c r="O15" s="41"/>
      <c r="P15" s="42"/>
      <c r="Q15" s="28">
        <f t="shared" si="1"/>
        <v>0</v>
      </c>
      <c r="R15" s="45"/>
      <c r="S15" s="41"/>
      <c r="T15" s="41"/>
      <c r="U15" s="42"/>
      <c r="V15" s="28">
        <f t="shared" si="2"/>
        <v>0</v>
      </c>
      <c r="W15" s="30">
        <f t="shared" si="3"/>
        <v>0</v>
      </c>
      <c r="X15" s="31">
        <f t="shared" si="4"/>
        <v>0</v>
      </c>
    </row>
    <row r="16" spans="1:26" ht="18" customHeight="1">
      <c r="A16" s="18">
        <v>14</v>
      </c>
      <c r="B16" s="33"/>
      <c r="C16" s="33"/>
      <c r="D16" s="41"/>
      <c r="E16" s="41"/>
      <c r="F16" s="41"/>
      <c r="G16" s="42"/>
      <c r="H16" s="18"/>
      <c r="I16" s="43"/>
      <c r="J16" s="25">
        <f t="shared" si="0"/>
        <v>0</v>
      </c>
      <c r="K16" s="45"/>
      <c r="L16" s="41"/>
      <c r="M16" s="41"/>
      <c r="N16" s="41"/>
      <c r="O16" s="41"/>
      <c r="P16" s="42"/>
      <c r="Q16" s="28">
        <f t="shared" si="1"/>
        <v>0</v>
      </c>
      <c r="R16" s="45"/>
      <c r="S16" s="41"/>
      <c r="T16" s="41"/>
      <c r="U16" s="42"/>
      <c r="V16" s="28">
        <f t="shared" si="2"/>
        <v>0</v>
      </c>
      <c r="W16" s="30">
        <f t="shared" si="3"/>
        <v>0</v>
      </c>
      <c r="X16" s="31">
        <f t="shared" si="4"/>
        <v>0</v>
      </c>
      <c r="Y16" s="47"/>
      <c r="Z16" s="47"/>
    </row>
    <row r="17" spans="1:24" ht="18" customHeight="1">
      <c r="A17" s="48"/>
      <c r="B17" s="49" t="s">
        <v>10</v>
      </c>
      <c r="C17" s="49" t="s">
        <v>5</v>
      </c>
      <c r="D17" s="49">
        <v>1</v>
      </c>
      <c r="E17" s="49">
        <v>2</v>
      </c>
      <c r="F17" s="49">
        <v>3</v>
      </c>
      <c r="G17" s="49">
        <v>4</v>
      </c>
      <c r="H17" s="50">
        <v>5</v>
      </c>
      <c r="I17" s="49">
        <v>6</v>
      </c>
      <c r="J17" s="50" t="s">
        <v>6</v>
      </c>
      <c r="K17" s="49">
        <v>7</v>
      </c>
      <c r="L17" s="49">
        <v>8</v>
      </c>
      <c r="M17" s="49">
        <v>9</v>
      </c>
      <c r="N17" s="49">
        <v>10</v>
      </c>
      <c r="O17" s="49">
        <v>11</v>
      </c>
      <c r="P17" s="49">
        <v>12</v>
      </c>
      <c r="Q17" s="50" t="s">
        <v>6</v>
      </c>
      <c r="R17" s="49">
        <v>13</v>
      </c>
      <c r="S17" s="49">
        <v>14</v>
      </c>
      <c r="T17" s="49">
        <v>15</v>
      </c>
      <c r="U17" s="49">
        <v>16</v>
      </c>
      <c r="V17" s="50" t="s">
        <v>6</v>
      </c>
      <c r="W17" s="51" t="s">
        <v>7</v>
      </c>
      <c r="X17" s="17" t="s">
        <v>8</v>
      </c>
    </row>
    <row r="18" spans="1:24" ht="18" customHeight="1">
      <c r="A18" s="18">
        <v>1</v>
      </c>
      <c r="B18" s="32"/>
      <c r="C18" s="33"/>
      <c r="D18" s="18"/>
      <c r="E18" s="18"/>
      <c r="F18" s="18"/>
      <c r="G18" s="35"/>
      <c r="H18" s="18"/>
      <c r="I18" s="52"/>
      <c r="J18" s="25">
        <f>SUM(D18:I18)</f>
        <v>0</v>
      </c>
      <c r="K18" s="37"/>
      <c r="L18" s="18"/>
      <c r="M18" s="18"/>
      <c r="N18" s="18"/>
      <c r="O18" s="18"/>
      <c r="P18" s="35"/>
      <c r="Q18" s="25">
        <f>SUM(K18:P18)</f>
        <v>0</v>
      </c>
      <c r="R18" s="37"/>
      <c r="S18" s="18"/>
      <c r="T18" s="18"/>
      <c r="U18" s="35"/>
      <c r="V18" s="28">
        <f>SUM(R18:U18)</f>
        <v>0</v>
      </c>
      <c r="W18" s="29">
        <f>SUM(J18,Q18,V18)</f>
        <v>0</v>
      </c>
      <c r="X18" s="31">
        <f>W18/16</f>
        <v>0</v>
      </c>
    </row>
    <row r="19" spans="1:24" ht="18" customHeight="1">
      <c r="A19" s="18">
        <v>2</v>
      </c>
      <c r="B19" s="32"/>
      <c r="C19" s="33"/>
      <c r="D19" s="18"/>
      <c r="E19" s="18"/>
      <c r="F19" s="18"/>
      <c r="G19" s="35"/>
      <c r="H19" s="18"/>
      <c r="I19" s="36"/>
      <c r="J19" s="25">
        <f>SUM(D19:I19)</f>
        <v>0</v>
      </c>
      <c r="K19" s="37"/>
      <c r="L19" s="18"/>
      <c r="M19" s="18"/>
      <c r="N19" s="18"/>
      <c r="O19" s="18"/>
      <c r="P19" s="35"/>
      <c r="Q19" s="25">
        <f>SUM(K19:P19)</f>
        <v>0</v>
      </c>
      <c r="R19" s="37"/>
      <c r="S19" s="34"/>
      <c r="T19" s="18"/>
      <c r="U19" s="35"/>
      <c r="V19" s="28">
        <f>SUM(R19:U19)</f>
        <v>0</v>
      </c>
      <c r="W19" s="30">
        <f>SUM(J19,Q19,V19)</f>
        <v>0</v>
      </c>
      <c r="X19" s="31">
        <f>W19/16</f>
        <v>0</v>
      </c>
    </row>
    <row r="20" spans="1:24" ht="18" customHeight="1">
      <c r="A20" s="18">
        <v>3</v>
      </c>
      <c r="B20" s="32"/>
      <c r="C20" s="33"/>
      <c r="D20" s="18"/>
      <c r="E20" s="18"/>
      <c r="F20" s="18"/>
      <c r="G20" s="35"/>
      <c r="H20" s="18"/>
      <c r="I20" s="36"/>
      <c r="J20" s="25">
        <f>SUM(D20:I20)</f>
        <v>0</v>
      </c>
      <c r="K20" s="37"/>
      <c r="L20" s="18"/>
      <c r="M20" s="18"/>
      <c r="N20" s="18"/>
      <c r="O20" s="18"/>
      <c r="P20" s="35"/>
      <c r="Q20" s="25">
        <f>SUM(K20:P20)</f>
        <v>0</v>
      </c>
      <c r="R20" s="37"/>
      <c r="S20" s="18"/>
      <c r="T20" s="18"/>
      <c r="U20" s="35"/>
      <c r="V20" s="28">
        <f>SUM(R20:U20)</f>
        <v>0</v>
      </c>
      <c r="W20" s="30">
        <f>SUM(J20,Q20,V20)</f>
        <v>0</v>
      </c>
      <c r="X20" s="31">
        <f>W20/16</f>
        <v>0</v>
      </c>
    </row>
    <row r="21" spans="1:24" ht="18" customHeight="1">
      <c r="A21" s="18">
        <v>4</v>
      </c>
      <c r="B21" s="32"/>
      <c r="C21" s="33"/>
      <c r="D21" s="18"/>
      <c r="E21" s="18"/>
      <c r="F21" s="18"/>
      <c r="G21" s="35"/>
      <c r="H21" s="18"/>
      <c r="I21" s="36"/>
      <c r="J21" s="25">
        <f>SUM(D21:I21)</f>
        <v>0</v>
      </c>
      <c r="K21" s="37"/>
      <c r="L21" s="18"/>
      <c r="M21" s="18"/>
      <c r="N21" s="18"/>
      <c r="O21" s="18"/>
      <c r="P21" s="35"/>
      <c r="Q21" s="25">
        <f>SUM(K21:P21)</f>
        <v>0</v>
      </c>
      <c r="R21" s="37"/>
      <c r="S21" s="18"/>
      <c r="T21" s="18"/>
      <c r="U21" s="35"/>
      <c r="V21" s="28">
        <f>SUM(R21:U21)</f>
        <v>0</v>
      </c>
      <c r="W21" s="30">
        <f>SUM(J21,Q21,V21)</f>
        <v>0</v>
      </c>
      <c r="X21" s="31">
        <f>W21/16</f>
        <v>0</v>
      </c>
    </row>
    <row r="22" spans="1:24" ht="18" customHeight="1">
      <c r="A22" s="18">
        <v>5</v>
      </c>
      <c r="B22" s="32"/>
      <c r="C22" s="33"/>
      <c r="D22" s="18"/>
      <c r="E22" s="18"/>
      <c r="F22" s="18"/>
      <c r="G22" s="35"/>
      <c r="H22" s="18"/>
      <c r="I22" s="36"/>
      <c r="J22" s="25">
        <f>SUM(D22:I22)</f>
        <v>0</v>
      </c>
      <c r="K22" s="37"/>
      <c r="L22" s="18"/>
      <c r="M22" s="18"/>
      <c r="N22" s="18"/>
      <c r="O22" s="18"/>
      <c r="P22" s="35"/>
      <c r="Q22" s="25">
        <f>SUM(K22:P22)</f>
        <v>0</v>
      </c>
      <c r="R22" s="37"/>
      <c r="S22" s="18"/>
      <c r="T22" s="18"/>
      <c r="U22" s="35"/>
      <c r="V22" s="28">
        <f>SUM(R22:U22)</f>
        <v>0</v>
      </c>
      <c r="W22" s="30">
        <f>SUM(J22,Q22,V22)</f>
        <v>0</v>
      </c>
      <c r="X22" s="31">
        <f>W22/16</f>
        <v>0</v>
      </c>
    </row>
    <row r="23" ht="18" customHeight="1">
      <c r="V23" s="53"/>
    </row>
    <row r="24" spans="2:21" ht="18" customHeight="1">
      <c r="B24" s="54" t="s">
        <v>11</v>
      </c>
      <c r="C24" s="55" t="s">
        <v>12</v>
      </c>
      <c r="D24" s="53"/>
      <c r="E24" s="53"/>
      <c r="F24" s="55" t="s">
        <v>13</v>
      </c>
      <c r="G24" s="55"/>
      <c r="L24" s="54" t="s">
        <v>14</v>
      </c>
      <c r="M24" s="56"/>
      <c r="N24" s="55" t="s">
        <v>12</v>
      </c>
      <c r="O24" s="55"/>
      <c r="P24" s="56"/>
      <c r="Q24" s="56"/>
      <c r="R24" s="56"/>
      <c r="S24" s="55" t="s">
        <v>13</v>
      </c>
      <c r="T24" s="55"/>
      <c r="U24" s="56"/>
    </row>
    <row r="25" spans="3:22" ht="18" customHeight="1">
      <c r="C25" s="56"/>
      <c r="D25" s="54"/>
      <c r="E25" s="53"/>
      <c r="F25" s="56"/>
      <c r="G25" s="56"/>
      <c r="I25" s="56"/>
      <c r="N25" s="56"/>
      <c r="P25" s="57"/>
      <c r="S25" s="56"/>
      <c r="V25" s="54"/>
    </row>
    <row r="26" spans="2:22" ht="18" customHeight="1">
      <c r="B26" s="58"/>
      <c r="C26" s="56"/>
      <c r="D26" s="56"/>
      <c r="E26" s="53"/>
      <c r="F26" s="56"/>
      <c r="G26" s="56"/>
      <c r="I26" s="54"/>
      <c r="N26" s="56"/>
      <c r="P26" s="59"/>
      <c r="S26" s="56"/>
      <c r="V26" s="56"/>
    </row>
    <row r="27" ht="18" customHeight="1"/>
    <row r="28" spans="2:16" ht="18" customHeight="1">
      <c r="B28" s="56"/>
      <c r="C28" s="56"/>
      <c r="D28" s="55" t="s">
        <v>12</v>
      </c>
      <c r="E28" s="55"/>
      <c r="F28" s="56"/>
      <c r="G28" s="53"/>
      <c r="K28" s="55" t="s">
        <v>13</v>
      </c>
      <c r="L28" s="55"/>
      <c r="M28" s="56"/>
      <c r="N28" s="56"/>
      <c r="O28" s="56"/>
      <c r="P28" s="56"/>
    </row>
    <row r="29" spans="4:16" ht="18" customHeight="1">
      <c r="D29" s="56">
        <v>1</v>
      </c>
      <c r="E29" s="56"/>
      <c r="F29" s="56"/>
      <c r="G29" s="56"/>
      <c r="H29" s="56"/>
      <c r="K29" s="56"/>
      <c r="L29" s="56"/>
      <c r="M29" s="56"/>
      <c r="N29" s="56"/>
      <c r="O29" s="56"/>
      <c r="P29" s="56"/>
    </row>
    <row r="30" spans="4:16" ht="18" customHeight="1">
      <c r="D30" s="56">
        <v>2</v>
      </c>
      <c r="E30" s="56"/>
      <c r="F30" s="56"/>
      <c r="G30" s="56"/>
      <c r="H30" s="56"/>
      <c r="K30" s="56"/>
      <c r="L30" s="56"/>
      <c r="M30" s="56"/>
      <c r="N30" s="56"/>
      <c r="O30" s="56"/>
      <c r="P30" s="56"/>
    </row>
    <row r="31" spans="4:16" ht="18" customHeight="1">
      <c r="D31" s="56">
        <v>3</v>
      </c>
      <c r="E31" s="56"/>
      <c r="F31" s="56"/>
      <c r="G31" s="56"/>
      <c r="H31" s="56"/>
      <c r="K31" s="56"/>
      <c r="L31" s="56"/>
      <c r="M31" s="56"/>
      <c r="N31" s="56"/>
      <c r="O31" s="56"/>
      <c r="P31" s="56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 selectLockedCells="1" selectUnlockedCells="1"/>
  <mergeCells count="4">
    <mergeCell ref="B1:X1"/>
    <mergeCell ref="E2:I2"/>
    <mergeCell ref="K2:P2"/>
    <mergeCell ref="R2:U2"/>
  </mergeCells>
  <printOptions/>
  <pageMargins left="0.25" right="0.25" top="0.75" bottom="0.75" header="0.5118055555555555" footer="0.5118055555555555"/>
  <pageSetup fitToHeight="0" fitToWidth="1" horizontalDpi="300" verticalDpi="300" orientation="landscape" paperSize="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24.7109375" style="0" customWidth="1"/>
    <col min="2" max="2" width="11.8515625" style="0" customWidth="1"/>
    <col min="3" max="6" width="4.7109375" style="0" customWidth="1"/>
    <col min="7" max="7" width="7.140625" style="0" customWidth="1"/>
    <col min="8" max="13" width="4.7109375" style="0" customWidth="1"/>
    <col min="14" max="14" width="3.8515625" style="0" customWidth="1"/>
    <col min="15" max="15" width="4.7109375" style="0" customWidth="1"/>
    <col min="16" max="16" width="6.421875" style="0" customWidth="1"/>
    <col min="17" max="22" width="4.7109375" style="0" customWidth="1"/>
    <col min="23" max="24" width="9.140625" style="0" customWidth="1"/>
  </cols>
  <sheetData>
    <row r="1" spans="1:24" ht="12.75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2.75">
      <c r="A2" s="3"/>
      <c r="B2" s="4"/>
      <c r="C2" s="61"/>
      <c r="D2" s="6" t="s">
        <v>1</v>
      </c>
      <c r="E2" s="6"/>
      <c r="F2" s="6"/>
      <c r="G2" s="7"/>
      <c r="H2" s="6" t="s">
        <v>16</v>
      </c>
      <c r="I2" s="6"/>
      <c r="J2" s="6"/>
      <c r="K2" s="6"/>
      <c r="L2" s="6"/>
      <c r="M2" s="6"/>
      <c r="N2" s="6"/>
      <c r="O2" s="8"/>
      <c r="P2" s="6" t="s">
        <v>3</v>
      </c>
      <c r="Q2" s="6"/>
      <c r="R2" s="6"/>
      <c r="S2" s="6"/>
      <c r="T2" s="6"/>
      <c r="U2" s="9"/>
      <c r="V2" s="9"/>
      <c r="W2" s="4"/>
      <c r="X2" s="10"/>
    </row>
    <row r="3" spans="1:24" ht="12.75">
      <c r="A3" s="62" t="s">
        <v>4</v>
      </c>
      <c r="B3" s="12" t="s">
        <v>5</v>
      </c>
      <c r="C3" s="14">
        <v>1</v>
      </c>
      <c r="D3" s="14">
        <v>2</v>
      </c>
      <c r="E3" s="14">
        <v>3</v>
      </c>
      <c r="F3" s="14">
        <v>4</v>
      </c>
      <c r="G3" s="14" t="s">
        <v>6</v>
      </c>
      <c r="H3" s="14">
        <v>5</v>
      </c>
      <c r="I3" s="14">
        <v>6</v>
      </c>
      <c r="J3" s="14">
        <v>7</v>
      </c>
      <c r="K3" s="14">
        <v>8</v>
      </c>
      <c r="L3" s="14" t="s">
        <v>6</v>
      </c>
      <c r="M3" s="14">
        <v>9</v>
      </c>
      <c r="N3" s="14">
        <v>10</v>
      </c>
      <c r="O3" s="14">
        <v>11</v>
      </c>
      <c r="P3" s="14">
        <v>12</v>
      </c>
      <c r="Q3" s="14" t="s">
        <v>6</v>
      </c>
      <c r="R3" s="14">
        <v>13</v>
      </c>
      <c r="S3" s="14">
        <v>14</v>
      </c>
      <c r="T3" s="14">
        <v>15</v>
      </c>
      <c r="U3" s="14">
        <v>16</v>
      </c>
      <c r="V3" s="14" t="s">
        <v>6</v>
      </c>
      <c r="W3" s="16" t="s">
        <v>7</v>
      </c>
      <c r="X3" s="63" t="s">
        <v>8</v>
      </c>
    </row>
    <row r="4" spans="1:24" ht="12.75">
      <c r="A4" s="64" t="s">
        <v>17</v>
      </c>
      <c r="B4" s="65"/>
      <c r="C4" s="22">
        <v>202</v>
      </c>
      <c r="D4" s="22">
        <v>232</v>
      </c>
      <c r="E4" s="22">
        <v>257</v>
      </c>
      <c r="F4" s="23">
        <v>226</v>
      </c>
      <c r="G4" s="66">
        <f aca="true" t="shared" si="0" ref="G4:G9">SUM(C4:F4)</f>
        <v>917</v>
      </c>
      <c r="H4" s="26">
        <v>193</v>
      </c>
      <c r="I4" s="22">
        <v>191</v>
      </c>
      <c r="J4" s="22">
        <v>122</v>
      </c>
      <c r="K4" s="23">
        <v>214</v>
      </c>
      <c r="L4" s="67">
        <f aca="true" t="shared" si="1" ref="L4:L9">SUM(H4:K4)</f>
        <v>720</v>
      </c>
      <c r="M4" s="26">
        <v>209</v>
      </c>
      <c r="N4" s="23">
        <v>185</v>
      </c>
      <c r="O4" s="22">
        <v>234</v>
      </c>
      <c r="P4" s="24">
        <v>212</v>
      </c>
      <c r="Q4" s="67">
        <f aca="true" t="shared" si="2" ref="Q4:Q9">SUM(M4:P4)</f>
        <v>840</v>
      </c>
      <c r="R4" s="26">
        <v>190</v>
      </c>
      <c r="S4" s="22">
        <v>190</v>
      </c>
      <c r="T4" s="23">
        <v>172</v>
      </c>
      <c r="U4" s="23">
        <v>210</v>
      </c>
      <c r="V4" s="28">
        <f aca="true" t="shared" si="3" ref="V4:V13">SUM(R4:U4)</f>
        <v>762</v>
      </c>
      <c r="W4" s="29">
        <f aca="true" t="shared" si="4" ref="W4:W10">SUM(G4,L4,Q4,V4)</f>
        <v>3239</v>
      </c>
      <c r="X4" s="68">
        <f aca="true" t="shared" si="5" ref="X4:X9">W4/16</f>
        <v>202.4375</v>
      </c>
    </row>
    <row r="5" spans="1:24" ht="12.75">
      <c r="A5" s="11" t="s">
        <v>18</v>
      </c>
      <c r="B5" s="33"/>
      <c r="C5" s="18">
        <v>200</v>
      </c>
      <c r="D5" s="18">
        <v>187</v>
      </c>
      <c r="E5" s="18">
        <v>131</v>
      </c>
      <c r="F5" s="35">
        <v>167</v>
      </c>
      <c r="G5" s="25">
        <f t="shared" si="0"/>
        <v>685</v>
      </c>
      <c r="H5" s="37">
        <v>195</v>
      </c>
      <c r="I5" s="18">
        <v>207</v>
      </c>
      <c r="J5" s="18">
        <v>204</v>
      </c>
      <c r="K5" s="35">
        <v>206</v>
      </c>
      <c r="L5" s="28">
        <f t="shared" si="1"/>
        <v>812</v>
      </c>
      <c r="M5" s="37">
        <v>207</v>
      </c>
      <c r="N5" s="35">
        <v>162</v>
      </c>
      <c r="O5" s="18">
        <v>211</v>
      </c>
      <c r="P5" s="36">
        <v>205</v>
      </c>
      <c r="Q5" s="28">
        <f t="shared" si="2"/>
        <v>785</v>
      </c>
      <c r="R5" s="37">
        <v>216</v>
      </c>
      <c r="S5" s="18">
        <v>198</v>
      </c>
      <c r="T5" s="35">
        <v>224</v>
      </c>
      <c r="U5" s="35">
        <v>209</v>
      </c>
      <c r="V5" s="28">
        <f t="shared" si="3"/>
        <v>847</v>
      </c>
      <c r="W5" s="29">
        <f t="shared" si="4"/>
        <v>3129</v>
      </c>
      <c r="X5" s="68">
        <f t="shared" si="5"/>
        <v>195.5625</v>
      </c>
    </row>
    <row r="6" spans="1:24" ht="12.75">
      <c r="A6" s="11" t="s">
        <v>19</v>
      </c>
      <c r="B6" s="33"/>
      <c r="C6" s="18">
        <v>180</v>
      </c>
      <c r="D6" s="18">
        <v>188</v>
      </c>
      <c r="E6" s="18">
        <v>148</v>
      </c>
      <c r="F6" s="35">
        <v>135</v>
      </c>
      <c r="G6" s="25">
        <f t="shared" si="0"/>
        <v>651</v>
      </c>
      <c r="H6" s="37">
        <v>175</v>
      </c>
      <c r="I6" s="18">
        <v>138</v>
      </c>
      <c r="J6" s="18">
        <v>174</v>
      </c>
      <c r="K6" s="35">
        <v>149</v>
      </c>
      <c r="L6" s="28">
        <f t="shared" si="1"/>
        <v>636</v>
      </c>
      <c r="M6" s="37">
        <v>199</v>
      </c>
      <c r="N6" s="35">
        <v>190</v>
      </c>
      <c r="O6" s="18">
        <v>165</v>
      </c>
      <c r="P6" s="36">
        <v>169</v>
      </c>
      <c r="Q6" s="28">
        <f t="shared" si="2"/>
        <v>723</v>
      </c>
      <c r="R6" s="37">
        <v>157</v>
      </c>
      <c r="S6" s="18">
        <v>144</v>
      </c>
      <c r="T6" s="35">
        <v>235</v>
      </c>
      <c r="U6" s="35">
        <v>156</v>
      </c>
      <c r="V6" s="28">
        <f t="shared" si="3"/>
        <v>692</v>
      </c>
      <c r="W6" s="29">
        <f t="shared" si="4"/>
        <v>2702</v>
      </c>
      <c r="X6" s="68">
        <f t="shared" si="5"/>
        <v>168.875</v>
      </c>
    </row>
    <row r="7" spans="1:24" ht="12.75">
      <c r="A7" s="11" t="s">
        <v>20</v>
      </c>
      <c r="B7" s="33"/>
      <c r="C7" s="18">
        <v>160</v>
      </c>
      <c r="D7" s="18">
        <v>212</v>
      </c>
      <c r="E7" s="18">
        <v>120</v>
      </c>
      <c r="F7" s="35">
        <v>134</v>
      </c>
      <c r="G7" s="25">
        <f t="shared" si="0"/>
        <v>626</v>
      </c>
      <c r="H7" s="37">
        <v>156</v>
      </c>
      <c r="I7" s="18">
        <v>147</v>
      </c>
      <c r="J7" s="18">
        <v>160</v>
      </c>
      <c r="K7" s="35">
        <v>145</v>
      </c>
      <c r="L7" s="28">
        <f t="shared" si="1"/>
        <v>608</v>
      </c>
      <c r="M7" s="37">
        <v>159</v>
      </c>
      <c r="N7" s="35">
        <v>178</v>
      </c>
      <c r="O7" s="18">
        <v>156</v>
      </c>
      <c r="P7" s="36">
        <v>169</v>
      </c>
      <c r="Q7" s="28">
        <f t="shared" si="2"/>
        <v>662</v>
      </c>
      <c r="R7" s="37">
        <v>139</v>
      </c>
      <c r="S7" s="18">
        <v>156</v>
      </c>
      <c r="T7" s="35">
        <v>174</v>
      </c>
      <c r="U7" s="35">
        <v>178</v>
      </c>
      <c r="V7" s="28">
        <f t="shared" si="3"/>
        <v>647</v>
      </c>
      <c r="W7" s="29">
        <f t="shared" si="4"/>
        <v>2543</v>
      </c>
      <c r="X7" s="68">
        <f t="shared" si="5"/>
        <v>158.9375</v>
      </c>
    </row>
    <row r="8" spans="1:24" ht="12.75">
      <c r="A8" s="11" t="s">
        <v>21</v>
      </c>
      <c r="B8" s="33"/>
      <c r="C8" s="18">
        <v>152</v>
      </c>
      <c r="D8" s="18">
        <v>132</v>
      </c>
      <c r="E8" s="18">
        <v>153</v>
      </c>
      <c r="F8" s="35">
        <v>157</v>
      </c>
      <c r="G8" s="25">
        <f t="shared" si="0"/>
        <v>594</v>
      </c>
      <c r="H8" s="37">
        <v>136</v>
      </c>
      <c r="I8" s="18">
        <v>148</v>
      </c>
      <c r="J8" s="18">
        <v>173</v>
      </c>
      <c r="K8" s="35">
        <v>147</v>
      </c>
      <c r="L8" s="28">
        <f t="shared" si="1"/>
        <v>604</v>
      </c>
      <c r="M8" s="37">
        <v>127</v>
      </c>
      <c r="N8" s="35">
        <v>126</v>
      </c>
      <c r="O8" s="18">
        <v>125</v>
      </c>
      <c r="P8" s="36">
        <v>147</v>
      </c>
      <c r="Q8" s="28">
        <f t="shared" si="2"/>
        <v>525</v>
      </c>
      <c r="R8" s="37">
        <v>163</v>
      </c>
      <c r="S8" s="18">
        <v>149</v>
      </c>
      <c r="T8" s="35">
        <v>94</v>
      </c>
      <c r="U8" s="35">
        <v>177</v>
      </c>
      <c r="V8" s="28">
        <f t="shared" si="3"/>
        <v>583</v>
      </c>
      <c r="W8" s="29">
        <f t="shared" si="4"/>
        <v>2306</v>
      </c>
      <c r="X8" s="68">
        <f t="shared" si="5"/>
        <v>144.125</v>
      </c>
    </row>
    <row r="9" spans="1:24" ht="12.75">
      <c r="A9" s="11" t="s">
        <v>22</v>
      </c>
      <c r="B9" s="33"/>
      <c r="C9" s="18">
        <v>172</v>
      </c>
      <c r="D9" s="18">
        <v>138</v>
      </c>
      <c r="E9" s="18">
        <v>140</v>
      </c>
      <c r="F9" s="35">
        <v>139</v>
      </c>
      <c r="G9" s="25">
        <f t="shared" si="0"/>
        <v>589</v>
      </c>
      <c r="H9" s="37">
        <v>227</v>
      </c>
      <c r="I9" s="18">
        <v>184</v>
      </c>
      <c r="J9" s="18">
        <v>173</v>
      </c>
      <c r="K9" s="35">
        <v>101</v>
      </c>
      <c r="L9" s="28">
        <f t="shared" si="1"/>
        <v>685</v>
      </c>
      <c r="M9" s="37">
        <v>164</v>
      </c>
      <c r="N9" s="35">
        <v>154</v>
      </c>
      <c r="O9" s="18">
        <v>149</v>
      </c>
      <c r="P9" s="36">
        <v>139</v>
      </c>
      <c r="Q9" s="28">
        <f t="shared" si="2"/>
        <v>606</v>
      </c>
      <c r="R9" s="37">
        <v>170</v>
      </c>
      <c r="S9" s="18">
        <v>177</v>
      </c>
      <c r="T9" s="35">
        <v>179</v>
      </c>
      <c r="U9" s="35">
        <v>216</v>
      </c>
      <c r="V9" s="28">
        <f t="shared" si="3"/>
        <v>742</v>
      </c>
      <c r="W9" s="29">
        <f t="shared" si="4"/>
        <v>2622</v>
      </c>
      <c r="X9" s="68">
        <f t="shared" si="5"/>
        <v>163.875</v>
      </c>
    </row>
    <row r="10" spans="1:24" ht="12.75">
      <c r="A10" s="33" t="s">
        <v>23</v>
      </c>
      <c r="B10" s="33"/>
      <c r="C10" s="18">
        <v>109</v>
      </c>
      <c r="D10" s="18">
        <v>133</v>
      </c>
      <c r="E10" s="18">
        <v>112</v>
      </c>
      <c r="F10" s="35">
        <v>156</v>
      </c>
      <c r="G10" s="25">
        <f aca="true" t="shared" si="6" ref="G10:G15">SUM(C10:F10)</f>
        <v>510</v>
      </c>
      <c r="H10" s="37">
        <v>103</v>
      </c>
      <c r="I10" s="18">
        <v>192</v>
      </c>
      <c r="J10" s="18">
        <v>166</v>
      </c>
      <c r="K10" s="35">
        <v>177</v>
      </c>
      <c r="L10" s="28">
        <f aca="true" t="shared" si="7" ref="L10:L15">SUM(H10:K10)</f>
        <v>638</v>
      </c>
      <c r="M10" s="37">
        <v>150</v>
      </c>
      <c r="N10" s="35">
        <v>115</v>
      </c>
      <c r="O10" s="18">
        <v>162</v>
      </c>
      <c r="P10" s="36">
        <v>127</v>
      </c>
      <c r="Q10" s="28">
        <f aca="true" t="shared" si="8" ref="Q10:Q15">SUM(M10:P10)</f>
        <v>554</v>
      </c>
      <c r="R10" s="37">
        <v>124</v>
      </c>
      <c r="S10" s="18">
        <v>111</v>
      </c>
      <c r="T10" s="35">
        <v>128</v>
      </c>
      <c r="U10" s="35">
        <v>151</v>
      </c>
      <c r="V10" s="28">
        <f t="shared" si="3"/>
        <v>514</v>
      </c>
      <c r="W10" s="29">
        <f t="shared" si="4"/>
        <v>2216</v>
      </c>
      <c r="X10" s="68">
        <f aca="true" t="shared" si="9" ref="X10:X15">W10/4</f>
        <v>554</v>
      </c>
    </row>
    <row r="11" spans="1:24" ht="12.75">
      <c r="A11" s="33" t="s">
        <v>24</v>
      </c>
      <c r="B11" s="33"/>
      <c r="C11" s="41">
        <v>118</v>
      </c>
      <c r="D11" s="41">
        <v>100</v>
      </c>
      <c r="E11" s="41">
        <v>123</v>
      </c>
      <c r="F11" s="42">
        <v>111</v>
      </c>
      <c r="G11" s="25">
        <f t="shared" si="6"/>
        <v>452</v>
      </c>
      <c r="H11" s="45">
        <v>109</v>
      </c>
      <c r="I11" s="41">
        <v>145</v>
      </c>
      <c r="J11" s="41">
        <v>113</v>
      </c>
      <c r="K11" s="42">
        <v>145</v>
      </c>
      <c r="L11" s="28">
        <f t="shared" si="7"/>
        <v>512</v>
      </c>
      <c r="M11" s="45">
        <v>116</v>
      </c>
      <c r="N11" s="42">
        <v>116</v>
      </c>
      <c r="O11" s="18">
        <v>133</v>
      </c>
      <c r="P11" s="43">
        <v>149</v>
      </c>
      <c r="Q11" s="28">
        <f t="shared" si="8"/>
        <v>514</v>
      </c>
      <c r="R11" s="45">
        <v>179</v>
      </c>
      <c r="S11" s="41">
        <v>120</v>
      </c>
      <c r="T11" s="42">
        <v>127</v>
      </c>
      <c r="U11" s="35">
        <v>133</v>
      </c>
      <c r="V11" s="28">
        <f t="shared" si="3"/>
        <v>559</v>
      </c>
      <c r="W11" s="29">
        <v>2037</v>
      </c>
      <c r="X11" s="68">
        <f t="shared" si="9"/>
        <v>509.25</v>
      </c>
    </row>
    <row r="12" spans="1:24" ht="12.75">
      <c r="A12" s="33"/>
      <c r="B12" s="33"/>
      <c r="C12" s="41"/>
      <c r="D12" s="41"/>
      <c r="E12" s="41"/>
      <c r="F12" s="42"/>
      <c r="G12" s="25">
        <f t="shared" si="6"/>
        <v>0</v>
      </c>
      <c r="H12" s="45"/>
      <c r="I12" s="41"/>
      <c r="J12" s="41"/>
      <c r="K12" s="42"/>
      <c r="L12" s="28">
        <f t="shared" si="7"/>
        <v>0</v>
      </c>
      <c r="M12" s="45"/>
      <c r="N12" s="42"/>
      <c r="O12" s="18"/>
      <c r="P12" s="43"/>
      <c r="Q12" s="28">
        <f t="shared" si="8"/>
        <v>0</v>
      </c>
      <c r="R12" s="45"/>
      <c r="S12" s="41"/>
      <c r="T12" s="42"/>
      <c r="U12" s="35"/>
      <c r="V12" s="28">
        <f t="shared" si="3"/>
        <v>0</v>
      </c>
      <c r="W12" s="29">
        <f>SUM(G12,L12,Q12,V12)</f>
        <v>0</v>
      </c>
      <c r="X12" s="68">
        <f t="shared" si="9"/>
        <v>0</v>
      </c>
    </row>
    <row r="13" spans="1:24" ht="12.75">
      <c r="A13" s="33"/>
      <c r="B13" s="33"/>
      <c r="C13" s="41"/>
      <c r="D13" s="41"/>
      <c r="E13" s="41"/>
      <c r="F13" s="42"/>
      <c r="G13" s="25">
        <f t="shared" si="6"/>
        <v>0</v>
      </c>
      <c r="H13" s="45"/>
      <c r="I13" s="41"/>
      <c r="J13" s="41"/>
      <c r="K13" s="42"/>
      <c r="L13" s="28">
        <f t="shared" si="7"/>
        <v>0</v>
      </c>
      <c r="M13" s="45"/>
      <c r="N13" s="42"/>
      <c r="O13" s="18"/>
      <c r="P13" s="43"/>
      <c r="Q13" s="28">
        <f t="shared" si="8"/>
        <v>0</v>
      </c>
      <c r="R13" s="45"/>
      <c r="S13" s="41"/>
      <c r="T13" s="42"/>
      <c r="U13" s="35"/>
      <c r="V13" s="28">
        <f t="shared" si="3"/>
        <v>0</v>
      </c>
      <c r="W13" s="30">
        <f>SUM(G13,L13,Q13,V13)</f>
        <v>0</v>
      </c>
      <c r="X13" s="68">
        <f t="shared" si="9"/>
        <v>0</v>
      </c>
    </row>
    <row r="14" spans="1:24" ht="12.75">
      <c r="A14" s="33"/>
      <c r="B14" s="69"/>
      <c r="C14" s="41"/>
      <c r="D14" s="41"/>
      <c r="E14" s="41"/>
      <c r="F14" s="42"/>
      <c r="G14" s="25">
        <f t="shared" si="6"/>
        <v>0</v>
      </c>
      <c r="H14" s="45"/>
      <c r="I14" s="41"/>
      <c r="J14" s="41"/>
      <c r="K14" s="42"/>
      <c r="L14" s="28">
        <f t="shared" si="7"/>
        <v>0</v>
      </c>
      <c r="M14" s="45"/>
      <c r="N14" s="42"/>
      <c r="O14" s="41"/>
      <c r="P14" s="43"/>
      <c r="Q14" s="28">
        <f t="shared" si="8"/>
        <v>0</v>
      </c>
      <c r="R14" s="45"/>
      <c r="S14" s="41"/>
      <c r="T14" s="42"/>
      <c r="U14" s="42"/>
      <c r="V14" s="28"/>
      <c r="W14" s="30">
        <f>SUM(G14,L14,Q14)</f>
        <v>0</v>
      </c>
      <c r="X14" s="68">
        <f t="shared" si="9"/>
        <v>0</v>
      </c>
    </row>
    <row r="15" spans="1:24" ht="12.75">
      <c r="A15" s="33"/>
      <c r="B15" s="69"/>
      <c r="C15" s="41"/>
      <c r="D15" s="41"/>
      <c r="E15" s="41"/>
      <c r="F15" s="42"/>
      <c r="G15" s="25">
        <f t="shared" si="6"/>
        <v>0</v>
      </c>
      <c r="H15" s="44"/>
      <c r="I15" s="41"/>
      <c r="J15" s="41"/>
      <c r="K15" s="42"/>
      <c r="L15" s="70">
        <f t="shared" si="7"/>
        <v>0</v>
      </c>
      <c r="M15" s="45"/>
      <c r="N15" s="42"/>
      <c r="O15" s="41"/>
      <c r="P15" s="43"/>
      <c r="Q15" s="70">
        <f t="shared" si="8"/>
        <v>0</v>
      </c>
      <c r="R15" s="45"/>
      <c r="S15" s="41"/>
      <c r="T15" s="42"/>
      <c r="U15" s="42"/>
      <c r="V15" s="28"/>
      <c r="W15" s="44">
        <f>SUM(G15,L15,Q15)</f>
        <v>0</v>
      </c>
      <c r="X15" s="68">
        <f t="shared" si="9"/>
        <v>0</v>
      </c>
    </row>
    <row r="16" spans="1:24" ht="12.75">
      <c r="A16" s="71" t="s">
        <v>10</v>
      </c>
      <c r="B16" s="14" t="s">
        <v>5</v>
      </c>
      <c r="C16" s="14">
        <v>1</v>
      </c>
      <c r="D16" s="14">
        <v>2</v>
      </c>
      <c r="E16" s="14">
        <v>3</v>
      </c>
      <c r="F16" s="14">
        <v>4</v>
      </c>
      <c r="G16" s="14" t="s">
        <v>6</v>
      </c>
      <c r="H16" s="14">
        <v>5</v>
      </c>
      <c r="I16" s="14">
        <v>6</v>
      </c>
      <c r="J16" s="14">
        <v>7</v>
      </c>
      <c r="K16" s="14">
        <v>8</v>
      </c>
      <c r="L16" s="14" t="s">
        <v>6</v>
      </c>
      <c r="M16" s="14">
        <v>9</v>
      </c>
      <c r="N16" s="14">
        <v>10</v>
      </c>
      <c r="O16" s="14">
        <v>11</v>
      </c>
      <c r="P16" s="14">
        <v>12</v>
      </c>
      <c r="Q16" s="14" t="s">
        <v>6</v>
      </c>
      <c r="R16" s="14">
        <v>13</v>
      </c>
      <c r="S16" s="14">
        <v>14</v>
      </c>
      <c r="T16" s="14">
        <v>15</v>
      </c>
      <c r="U16" s="14">
        <v>16</v>
      </c>
      <c r="V16" s="14"/>
      <c r="W16" s="72" t="s">
        <v>7</v>
      </c>
      <c r="X16" s="73" t="s">
        <v>8</v>
      </c>
    </row>
    <row r="17" spans="1:24" ht="12.75">
      <c r="A17" s="64" t="s">
        <v>25</v>
      </c>
      <c r="B17" s="65"/>
      <c r="C17" s="22">
        <v>94</v>
      </c>
      <c r="D17" s="22">
        <v>132</v>
      </c>
      <c r="E17" s="22">
        <v>97</v>
      </c>
      <c r="F17" s="23">
        <v>86</v>
      </c>
      <c r="G17" s="66">
        <f aca="true" t="shared" si="10" ref="G17:G24">SUM(C17:F17)</f>
        <v>409</v>
      </c>
      <c r="H17" s="26">
        <v>152</v>
      </c>
      <c r="I17" s="22">
        <v>107</v>
      </c>
      <c r="J17" s="22">
        <v>125</v>
      </c>
      <c r="K17" s="23">
        <v>111</v>
      </c>
      <c r="L17" s="67">
        <f aca="true" t="shared" si="11" ref="L17:L24">SUM(H17:K17)</f>
        <v>495</v>
      </c>
      <c r="M17" s="26">
        <v>109</v>
      </c>
      <c r="N17" s="23">
        <v>145</v>
      </c>
      <c r="O17" s="22">
        <v>122</v>
      </c>
      <c r="P17" s="24">
        <v>111</v>
      </c>
      <c r="Q17" s="67">
        <f aca="true" t="shared" si="12" ref="Q17:Q24">SUM(M17:P17)</f>
        <v>487</v>
      </c>
      <c r="R17" s="26">
        <v>136</v>
      </c>
      <c r="S17" s="22">
        <v>123</v>
      </c>
      <c r="T17" s="23">
        <v>99</v>
      </c>
      <c r="U17" s="23">
        <v>114</v>
      </c>
      <c r="V17" s="28">
        <f aca="true" t="shared" si="13" ref="V17:V24">SUM(R17:U17)</f>
        <v>472</v>
      </c>
      <c r="W17" s="29">
        <f>SUM(G17,L17,Q17,V17)</f>
        <v>1863</v>
      </c>
      <c r="X17" s="68">
        <f>W17/16</f>
        <v>116.4375</v>
      </c>
    </row>
    <row r="18" spans="1:24" ht="12.75">
      <c r="A18" s="11"/>
      <c r="B18" s="33"/>
      <c r="C18" s="18"/>
      <c r="D18" s="18"/>
      <c r="E18" s="18"/>
      <c r="F18" s="35"/>
      <c r="G18" s="25">
        <f>SUM(C18:F18)</f>
        <v>0</v>
      </c>
      <c r="H18" s="37"/>
      <c r="I18" s="18"/>
      <c r="J18" s="18"/>
      <c r="K18" s="35"/>
      <c r="L18" s="28">
        <f>SUM(H18:K18)</f>
        <v>0</v>
      </c>
      <c r="M18" s="37"/>
      <c r="N18" s="35"/>
      <c r="O18" s="18"/>
      <c r="P18" s="36"/>
      <c r="Q18" s="28">
        <f>SUM(M18:P18)</f>
        <v>0</v>
      </c>
      <c r="R18" s="37"/>
      <c r="S18" s="18"/>
      <c r="T18" s="35"/>
      <c r="U18" s="35"/>
      <c r="V18" s="28">
        <f>SUM(R18:U18)</f>
        <v>0</v>
      </c>
      <c r="W18" s="29">
        <f>SUM(G18,L18,Q18,V18)</f>
        <v>0</v>
      </c>
      <c r="X18" s="68">
        <f>W18/16</f>
        <v>0</v>
      </c>
    </row>
    <row r="19" spans="1:24" ht="12.75">
      <c r="A19" s="11"/>
      <c r="B19" s="33"/>
      <c r="C19" s="18"/>
      <c r="D19" s="18"/>
      <c r="E19" s="18"/>
      <c r="F19" s="35"/>
      <c r="G19" s="25">
        <f>SUM(C19:F19)</f>
        <v>0</v>
      </c>
      <c r="H19" s="37"/>
      <c r="I19" s="18"/>
      <c r="J19" s="18"/>
      <c r="K19" s="35"/>
      <c r="L19" s="28">
        <f>SUM(H19:K19)</f>
        <v>0</v>
      </c>
      <c r="M19" s="37"/>
      <c r="N19" s="35"/>
      <c r="O19" s="18"/>
      <c r="P19" s="36"/>
      <c r="Q19" s="28">
        <f>SUM(M19:P19)</f>
        <v>0</v>
      </c>
      <c r="R19" s="37"/>
      <c r="S19" s="18"/>
      <c r="T19" s="35"/>
      <c r="U19" s="35"/>
      <c r="V19" s="28">
        <f>SUM(R19:U19)</f>
        <v>0</v>
      </c>
      <c r="W19" s="29">
        <f>SUM(G19,L19,Q19,V19)</f>
        <v>0</v>
      </c>
      <c r="X19" s="68">
        <f aca="true" t="shared" si="14" ref="X19:X24">W19/4</f>
        <v>0</v>
      </c>
    </row>
    <row r="20" spans="1:24" ht="12.75">
      <c r="A20" s="11"/>
      <c r="B20" s="33"/>
      <c r="C20" s="18"/>
      <c r="D20" s="18"/>
      <c r="E20" s="18"/>
      <c r="F20" s="35"/>
      <c r="G20" s="25">
        <f>SUM(C20:F20)</f>
        <v>0</v>
      </c>
      <c r="H20" s="37"/>
      <c r="I20" s="18"/>
      <c r="J20" s="18"/>
      <c r="K20" s="35"/>
      <c r="L20" s="28">
        <f>SUM(H20:K20)</f>
        <v>0</v>
      </c>
      <c r="M20" s="37"/>
      <c r="N20" s="35"/>
      <c r="O20" s="18"/>
      <c r="P20" s="36"/>
      <c r="Q20" s="28">
        <f>SUM(M20:P20)</f>
        <v>0</v>
      </c>
      <c r="R20" s="37"/>
      <c r="S20" s="18"/>
      <c r="T20" s="35"/>
      <c r="U20" s="35"/>
      <c r="V20" s="28">
        <f>SUM(R20:U20)</f>
        <v>0</v>
      </c>
      <c r="W20" s="29">
        <f>SUM(G20,L20,Q20,V20)</f>
        <v>0</v>
      </c>
      <c r="X20" s="68">
        <f t="shared" si="14"/>
        <v>0</v>
      </c>
    </row>
    <row r="21" spans="1:24" ht="12.75">
      <c r="A21" s="11"/>
      <c r="B21" s="33"/>
      <c r="C21" s="18"/>
      <c r="D21" s="18"/>
      <c r="E21" s="18"/>
      <c r="F21" s="35"/>
      <c r="G21" s="25">
        <f t="shared" si="10"/>
        <v>0</v>
      </c>
      <c r="H21" s="37"/>
      <c r="I21" s="18"/>
      <c r="J21" s="18"/>
      <c r="K21" s="35"/>
      <c r="L21" s="28">
        <f t="shared" si="11"/>
        <v>0</v>
      </c>
      <c r="M21" s="37"/>
      <c r="N21" s="35"/>
      <c r="O21" s="18"/>
      <c r="P21" s="36"/>
      <c r="Q21" s="28">
        <f t="shared" si="12"/>
        <v>0</v>
      </c>
      <c r="R21" s="37"/>
      <c r="S21" s="18"/>
      <c r="T21" s="35"/>
      <c r="U21" s="35"/>
      <c r="V21" s="28">
        <f t="shared" si="13"/>
        <v>0</v>
      </c>
      <c r="W21" s="30">
        <v>0</v>
      </c>
      <c r="X21" s="68">
        <f t="shared" si="14"/>
        <v>0</v>
      </c>
    </row>
    <row r="22" spans="1:24" ht="12.75">
      <c r="A22" s="11"/>
      <c r="B22" s="33"/>
      <c r="C22" s="18"/>
      <c r="D22" s="18"/>
      <c r="E22" s="18"/>
      <c r="F22" s="35"/>
      <c r="G22" s="25">
        <f t="shared" si="10"/>
        <v>0</v>
      </c>
      <c r="H22" s="37"/>
      <c r="I22" s="18"/>
      <c r="J22" s="18"/>
      <c r="K22" s="35"/>
      <c r="L22" s="28">
        <f t="shared" si="11"/>
        <v>0</v>
      </c>
      <c r="M22" s="37"/>
      <c r="N22" s="35"/>
      <c r="O22" s="18"/>
      <c r="P22" s="36"/>
      <c r="Q22" s="28">
        <f t="shared" si="12"/>
        <v>0</v>
      </c>
      <c r="R22" s="37"/>
      <c r="S22" s="18"/>
      <c r="T22" s="35"/>
      <c r="U22" s="35"/>
      <c r="V22" s="28">
        <f t="shared" si="13"/>
        <v>0</v>
      </c>
      <c r="W22" s="30">
        <f>SUM(G22,L22,Q22,V22)</f>
        <v>0</v>
      </c>
      <c r="X22" s="68">
        <f t="shared" si="14"/>
        <v>0</v>
      </c>
    </row>
    <row r="23" spans="1:24" ht="12.75">
      <c r="A23" s="11"/>
      <c r="B23" s="33"/>
      <c r="C23" s="18"/>
      <c r="D23" s="18"/>
      <c r="E23" s="18"/>
      <c r="F23" s="35"/>
      <c r="G23" s="25">
        <f t="shared" si="10"/>
        <v>0</v>
      </c>
      <c r="H23" s="37"/>
      <c r="I23" s="18"/>
      <c r="J23" s="18"/>
      <c r="K23" s="35"/>
      <c r="L23" s="28">
        <f t="shared" si="11"/>
        <v>0</v>
      </c>
      <c r="M23" s="37"/>
      <c r="N23" s="35"/>
      <c r="O23" s="18"/>
      <c r="P23" s="36"/>
      <c r="Q23" s="28">
        <f t="shared" si="12"/>
        <v>0</v>
      </c>
      <c r="R23" s="37"/>
      <c r="S23" s="18"/>
      <c r="T23" s="35"/>
      <c r="U23" s="35"/>
      <c r="V23" s="28">
        <f t="shared" si="13"/>
        <v>0</v>
      </c>
      <c r="W23" s="30">
        <f>SUM(G23,L23,Q23)</f>
        <v>0</v>
      </c>
      <c r="X23" s="68">
        <f t="shared" si="14"/>
        <v>0</v>
      </c>
    </row>
    <row r="24" spans="1:24" ht="12.75">
      <c r="A24" s="33"/>
      <c r="B24" s="33"/>
      <c r="C24" s="18"/>
      <c r="D24" s="18"/>
      <c r="E24" s="18"/>
      <c r="F24" s="35"/>
      <c r="G24" s="25">
        <f t="shared" si="10"/>
        <v>0</v>
      </c>
      <c r="H24" s="37"/>
      <c r="I24" s="18"/>
      <c r="J24" s="18"/>
      <c r="K24" s="35"/>
      <c r="L24" s="28">
        <f t="shared" si="11"/>
        <v>0</v>
      </c>
      <c r="M24" s="37"/>
      <c r="N24" s="35"/>
      <c r="O24" s="18"/>
      <c r="P24" s="36"/>
      <c r="Q24" s="28">
        <f t="shared" si="12"/>
        <v>0</v>
      </c>
      <c r="R24" s="37"/>
      <c r="S24" s="18"/>
      <c r="T24" s="35"/>
      <c r="U24" s="35"/>
      <c r="V24" s="28">
        <f t="shared" si="13"/>
        <v>0</v>
      </c>
      <c r="W24" s="30">
        <f>SUM(G24,O24,U24)</f>
        <v>0</v>
      </c>
      <c r="X24" s="68">
        <f t="shared" si="14"/>
        <v>0</v>
      </c>
    </row>
    <row r="25" spans="1:22" ht="12.75">
      <c r="A25" s="56"/>
      <c r="U25" s="53"/>
      <c r="V25" s="53"/>
    </row>
    <row r="26" spans="1:20" ht="12.75">
      <c r="A26" s="54" t="s">
        <v>11</v>
      </c>
      <c r="B26" s="74" t="s">
        <v>12</v>
      </c>
      <c r="C26" s="53"/>
      <c r="D26" s="53"/>
      <c r="E26" s="55"/>
      <c r="F26" s="55"/>
      <c r="G26" s="74" t="s">
        <v>13</v>
      </c>
      <c r="J26" s="55"/>
      <c r="K26" s="55"/>
      <c r="L26" s="55"/>
      <c r="M26" s="55"/>
      <c r="Q26" s="75" t="s">
        <v>26</v>
      </c>
      <c r="R26" s="75"/>
      <c r="S26" s="75"/>
      <c r="T26" s="75"/>
    </row>
    <row r="27" spans="1:12" ht="12.75">
      <c r="A27" s="54"/>
      <c r="B27" t="s">
        <v>27</v>
      </c>
      <c r="C27">
        <v>202</v>
      </c>
      <c r="I27" s="76" t="s">
        <v>28</v>
      </c>
      <c r="K27" s="56"/>
      <c r="L27" s="56"/>
    </row>
    <row r="28" spans="2:22" ht="12.75">
      <c r="B28" s="76" t="s">
        <v>29</v>
      </c>
      <c r="C28" s="76">
        <v>206</v>
      </c>
      <c r="D28" s="77"/>
      <c r="E28" s="56"/>
      <c r="F28" s="56"/>
      <c r="G28" s="78"/>
      <c r="H28" s="78"/>
      <c r="I28" s="56"/>
      <c r="J28" s="56"/>
      <c r="K28" s="56"/>
      <c r="L28" s="56"/>
      <c r="O28" s="75" t="s">
        <v>12</v>
      </c>
      <c r="P28" s="79"/>
      <c r="Q28" s="79"/>
      <c r="R28" s="79"/>
      <c r="S28" s="79"/>
      <c r="T28" s="79"/>
      <c r="U28" s="75" t="s">
        <v>13</v>
      </c>
      <c r="V28" s="79"/>
    </row>
    <row r="29" spans="2:12" ht="12.75">
      <c r="B29" s="56"/>
      <c r="C29" s="78"/>
      <c r="G29" s="78"/>
      <c r="H29" s="78"/>
      <c r="I29" s="78"/>
      <c r="J29" s="78"/>
      <c r="K29" s="56"/>
      <c r="L29" s="56"/>
    </row>
    <row r="30" spans="1:22" ht="12.75">
      <c r="A30" s="58"/>
      <c r="B30" s="56"/>
      <c r="C30" s="56"/>
      <c r="D30" s="77"/>
      <c r="E30" s="56"/>
      <c r="F30" s="56"/>
      <c r="G30" s="78"/>
      <c r="H30" s="78"/>
      <c r="J30" s="54"/>
      <c r="M30" s="80">
        <v>1</v>
      </c>
      <c r="N30" s="80" t="s">
        <v>17</v>
      </c>
      <c r="O30" s="81"/>
      <c r="P30" s="81"/>
      <c r="Q30" s="82"/>
      <c r="R30" s="82"/>
      <c r="S30" s="82"/>
      <c r="T30" s="82">
        <v>1</v>
      </c>
      <c r="U30" s="78" t="s">
        <v>25</v>
      </c>
      <c r="V30" s="78"/>
    </row>
    <row r="31" spans="1:22" ht="12.75">
      <c r="A31" s="54"/>
      <c r="B31" s="55"/>
      <c r="C31" s="56"/>
      <c r="D31" s="56"/>
      <c r="E31" s="56"/>
      <c r="F31" s="56"/>
      <c r="H31" s="56"/>
      <c r="I31" s="56"/>
      <c r="J31" s="56"/>
      <c r="K31" s="56"/>
      <c r="L31" s="55"/>
      <c r="M31" s="80">
        <v>2</v>
      </c>
      <c r="N31" s="80" t="s">
        <v>19</v>
      </c>
      <c r="O31" s="80"/>
      <c r="P31" s="77"/>
      <c r="Q31" s="77"/>
      <c r="R31" s="83"/>
      <c r="S31" s="83"/>
      <c r="T31" s="77">
        <v>2</v>
      </c>
      <c r="U31" s="78"/>
      <c r="V31" s="78"/>
    </row>
    <row r="32" spans="1:22" ht="12.75">
      <c r="A32" s="54" t="s">
        <v>14</v>
      </c>
      <c r="B32" s="74" t="s">
        <v>12</v>
      </c>
      <c r="C32" s="74"/>
      <c r="D32" s="74"/>
      <c r="E32" s="74"/>
      <c r="F32" s="74"/>
      <c r="G32" s="74" t="s">
        <v>13</v>
      </c>
      <c r="H32" s="74"/>
      <c r="J32" s="56"/>
      <c r="K32" s="56"/>
      <c r="L32" s="56"/>
      <c r="M32" s="80">
        <v>3</v>
      </c>
      <c r="N32" s="84" t="s">
        <v>18</v>
      </c>
      <c r="O32" s="81"/>
      <c r="P32" s="81"/>
      <c r="Q32" s="81"/>
      <c r="R32" s="77"/>
      <c r="S32" s="82"/>
      <c r="T32" s="82">
        <v>3</v>
      </c>
      <c r="U32" s="56"/>
      <c r="V32" s="56"/>
    </row>
    <row r="33" spans="2:22" ht="12.75">
      <c r="B33" t="s">
        <v>30</v>
      </c>
      <c r="C33">
        <v>201</v>
      </c>
      <c r="I33" s="76" t="s">
        <v>28</v>
      </c>
      <c r="N33" s="59"/>
      <c r="O33" s="78"/>
      <c r="P33" s="78"/>
      <c r="Q33" s="85"/>
      <c r="R33" s="76"/>
      <c r="S33" s="85"/>
      <c r="T33" s="82"/>
      <c r="U33" s="56"/>
      <c r="V33" s="56"/>
    </row>
    <row r="34" spans="2:22" ht="12.75">
      <c r="B34" s="85" t="s">
        <v>27</v>
      </c>
      <c r="C34" s="76">
        <v>171</v>
      </c>
      <c r="D34" s="78"/>
      <c r="E34" s="56"/>
      <c r="F34" s="56"/>
      <c r="G34" s="78"/>
      <c r="H34" s="56"/>
      <c r="I34" s="78"/>
      <c r="J34" s="56"/>
      <c r="K34" s="56"/>
      <c r="L34" s="56"/>
      <c r="M34" s="56"/>
      <c r="N34" s="59"/>
      <c r="O34" s="78"/>
      <c r="P34" s="78"/>
      <c r="Q34" s="85"/>
      <c r="R34" s="76"/>
      <c r="S34" s="85"/>
      <c r="T34" s="82"/>
      <c r="U34" s="56"/>
      <c r="V34" s="56"/>
    </row>
    <row r="35" spans="2:22" ht="12.75">
      <c r="B35" s="78"/>
      <c r="C35" s="78"/>
      <c r="D35" s="78"/>
      <c r="G35" s="78"/>
      <c r="I35" s="78"/>
      <c r="J35" s="78"/>
      <c r="K35" s="56"/>
      <c r="N35" s="82"/>
      <c r="O35" s="78"/>
      <c r="P35" s="78"/>
      <c r="Q35" s="85"/>
      <c r="R35" s="85"/>
      <c r="S35" s="85"/>
      <c r="T35" s="82"/>
      <c r="U35" s="78"/>
      <c r="V35" s="78"/>
    </row>
    <row r="36" spans="2:22" ht="12.75">
      <c r="B36" s="78"/>
      <c r="C36" s="78"/>
      <c r="D36" s="79"/>
      <c r="G36" s="78"/>
      <c r="H36" s="78"/>
      <c r="J36" s="78"/>
      <c r="V36" s="86"/>
    </row>
  </sheetData>
  <sheetProtection selectLockedCells="1" selectUnlockedCells="1"/>
  <mergeCells count="4">
    <mergeCell ref="A1:X1"/>
    <mergeCell ref="D2:F2"/>
    <mergeCell ref="H2:N2"/>
    <mergeCell ref="P2:T2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Användare</dc:creator>
  <cp:keywords/>
  <dc:description/>
  <cp:lastModifiedBy/>
  <cp:lastPrinted>2020-03-01T10:09:28Z</cp:lastPrinted>
  <dcterms:created xsi:type="dcterms:W3CDTF">2005-03-03T14:57:20Z</dcterms:created>
  <dcterms:modified xsi:type="dcterms:W3CDTF">2020-03-01T12:34:24Z</dcterms:modified>
  <cp:category/>
  <cp:version/>
  <cp:contentType/>
  <cp:contentStatus/>
  <cp:revision>2</cp:revision>
</cp:coreProperties>
</file>